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C:\LORENA\2025\Informacion\requerimientos\presupuesto ciudadano 2025\formatos iniciativa Ley de ingresos 2025\"/>
    </mc:Choice>
  </mc:AlternateContent>
  <xr:revisionPtr revIDLastSave="0" documentId="13_ncr:1_{D113E6FA-07B6-4906-BAAA-AF9439C62EAC}" xr6:coauthVersionLast="47" xr6:coauthVersionMax="47" xr10:uidLastSave="{00000000-0000-0000-0000-000000000000}"/>
  <bookViews>
    <workbookView xWindow="-192" yWindow="0" windowWidth="11196" windowHeight="12096" tabRatio="761" xr2:uid="{00000000-000D-0000-FFFF-FFFF00000000}"/>
  </bookViews>
  <sheets>
    <sheet name="Anexo 2-Convenios" sheetId="2" r:id="rId1"/>
  </sheets>
  <definedNames>
    <definedName name="_xlnm._FilterDatabase" localSheetId="0" hidden="1">'Anexo 2-Convenios'!$A$1:$C$35</definedName>
    <definedName name="calendario" localSheetId="0">#REF!</definedName>
    <definedName name="calendario">#REF!</definedName>
    <definedName name="_xlnm.Print_Titles" localSheetId="0">'Anexo 2-Convenios'!$1:$10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2" l="1"/>
  <c r="C17" i="2"/>
  <c r="C27" i="2"/>
  <c r="C29" i="2"/>
  <c r="C12" i="2" l="1"/>
  <c r="C23" i="2" l="1"/>
  <c r="C33" i="2" l="1"/>
  <c r="C15" i="2"/>
  <c r="C20" i="2" l="1"/>
  <c r="C35" i="2" s="1"/>
</calcChain>
</file>

<file path=xl/sharedStrings.xml><?xml version="1.0" encoding="utf-8"?>
<sst xmlns="http://schemas.openxmlformats.org/spreadsheetml/2006/main" count="30" uniqueCount="30">
  <si>
    <t>Integración de Recursos Federales - Convenios</t>
  </si>
  <si>
    <t>Concepto</t>
  </si>
  <si>
    <t>Importe</t>
  </si>
  <si>
    <t xml:space="preserve">RAMO 16 MEDIO AMBIENTE Y RECURSOS NATURALES </t>
  </si>
  <si>
    <t>Total</t>
  </si>
  <si>
    <t>Anexo 2</t>
  </si>
  <si>
    <t>ZOFEMAT</t>
  </si>
  <si>
    <t>Programa Nacional de Reconstrucción (PNR)</t>
  </si>
  <si>
    <t>(Pesos)</t>
  </si>
  <si>
    <t>RAMO 04 GOBERNACIÓN</t>
  </si>
  <si>
    <t>Subsidio Comisión Nacional de búsqueda de personas</t>
  </si>
  <si>
    <t>Programa de Agua Potable, Drenaje y Tratamiento (PROAGUA)</t>
  </si>
  <si>
    <t>RAMO 20 DESARROLLO SOCIAL</t>
  </si>
  <si>
    <t>PAIMET</t>
  </si>
  <si>
    <t>RAMO 23 PROVISIONES SALARIALES Y ECONÓMICAS</t>
  </si>
  <si>
    <t>Armonización Contable</t>
  </si>
  <si>
    <t>RAMO 47 ENTIDADES NO SECTORIZADAS</t>
  </si>
  <si>
    <t>RAMO 48 CULTURA</t>
  </si>
  <si>
    <t>Fondo para el Bienestar y el Avance de las Mujeres (FOBAM)</t>
  </si>
  <si>
    <t xml:space="preserve">RAMO 9 INFRAESTRUCTURA, COMUNICACIONES Y TRANSPORTES </t>
  </si>
  <si>
    <t xml:space="preserve">RAMO 11 EDUCACIÓN PÚBLICA (CONVENIOS) </t>
  </si>
  <si>
    <t>Programa Educación para Adultos</t>
  </si>
  <si>
    <t>CAPUFE</t>
  </si>
  <si>
    <t>Ley de Ingresos del Estado de Oaxaca, Ejercicio 2025</t>
  </si>
  <si>
    <t xml:space="preserve">Programa de Registro e Identificación de Población (PRIP) </t>
  </si>
  <si>
    <t xml:space="preserve">Programa de Fortalecimiento de los Servicios de Educación Especial </t>
  </si>
  <si>
    <t>RAMO 36 PROVISIONES SALARIALES Y ECONÓMICAS</t>
  </si>
  <si>
    <t>Fondo para el Fortalecimiento de las Instituciones de Seguridad Pública</t>
  </si>
  <si>
    <t xml:space="preserve">IMSS-BIENESTAR Prestación Gratuita de Servicios de Salud, Medicamentos y demas Insumos Asociados </t>
  </si>
  <si>
    <t>Programa para el Adelanto, Bienestar e Igualdad de las Mujeres (PROABIM)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</si>
</sst>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\ ###\ ###\ 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b/>
      <sz val="16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1" fillId="0" borderId="0"/>
  </cellStyleXfs>
  <cellXfs count="34">
    <xf numFmtId="0" fontId="0" fillId="0" borderId="0" xfId="0"/>
    <xf numFmtId="0" fontId="3" fillId="0" borderId="0" xfId="5" applyFont="1" applyAlignment="1">
      <alignment vertical="top"/>
    </xf>
    <xf numFmtId="0" fontId="3" fillId="0" borderId="0" xfId="6" applyFont="1" applyAlignment="1">
      <alignment vertical="top"/>
    </xf>
    <xf numFmtId="0" fontId="6" fillId="0" borderId="0" xfId="5" applyFont="1" applyAlignment="1">
      <alignment vertical="top"/>
    </xf>
    <xf numFmtId="0" fontId="3" fillId="0" borderId="0" xfId="5" applyFont="1" applyAlignment="1">
      <alignment horizontal="center" vertical="top"/>
    </xf>
    <xf numFmtId="0" fontId="6" fillId="0" borderId="0" xfId="5" applyFont="1" applyAlignment="1">
      <alignment horizontal="justify" vertical="top"/>
    </xf>
    <xf numFmtId="43" fontId="6" fillId="0" borderId="0" xfId="1" applyFont="1" applyAlignment="1">
      <alignment vertical="top"/>
    </xf>
    <xf numFmtId="43" fontId="3" fillId="0" borderId="1" xfId="1" applyFont="1" applyFill="1" applyBorder="1" applyAlignment="1">
      <alignment vertical="top"/>
    </xf>
    <xf numFmtId="164" fontId="3" fillId="0" borderId="2" xfId="5" applyNumberFormat="1" applyFont="1" applyBorder="1" applyAlignment="1">
      <alignment horizontal="justify" vertical="top" wrapText="1"/>
    </xf>
    <xf numFmtId="0" fontId="3" fillId="0" borderId="2" xfId="5" applyFont="1" applyBorder="1" applyAlignment="1">
      <alignment vertical="top"/>
    </xf>
    <xf numFmtId="0" fontId="8" fillId="0" borderId="0" xfId="5" applyFont="1" applyAlignment="1">
      <alignment vertical="top"/>
    </xf>
    <xf numFmtId="0" fontId="5" fillId="0" borderId="0" xfId="5" applyFont="1" applyAlignment="1">
      <alignment vertical="top"/>
    </xf>
    <xf numFmtId="0" fontId="7" fillId="0" borderId="3" xfId="0" applyFont="1" applyBorder="1" applyAlignment="1">
      <alignment vertical="top" wrapText="1"/>
    </xf>
    <xf numFmtId="43" fontId="6" fillId="0" borderId="1" xfId="1" applyFont="1" applyFill="1" applyBorder="1" applyAlignment="1">
      <alignment vertical="top"/>
    </xf>
    <xf numFmtId="164" fontId="6" fillId="0" borderId="3" xfId="5" applyNumberFormat="1" applyFont="1" applyBorder="1" applyAlignment="1">
      <alignment vertical="top" wrapText="1"/>
    </xf>
    <xf numFmtId="43" fontId="3" fillId="0" borderId="1" xfId="1" applyFont="1" applyFill="1" applyBorder="1" applyAlignment="1">
      <alignment horizontal="right" vertical="top"/>
    </xf>
    <xf numFmtId="0" fontId="6" fillId="0" borderId="2" xfId="5" applyFont="1" applyBorder="1" applyAlignment="1">
      <alignment vertical="top"/>
    </xf>
    <xf numFmtId="0" fontId="3" fillId="0" borderId="2" xfId="5" applyFont="1" applyBorder="1" applyAlignment="1">
      <alignment horizontal="left" vertical="top" wrapText="1"/>
    </xf>
    <xf numFmtId="0" fontId="6" fillId="0" borderId="3" xfId="5" applyFont="1" applyBorder="1" applyAlignment="1">
      <alignment horizontal="left" vertical="top" wrapText="1"/>
    </xf>
    <xf numFmtId="43" fontId="6" fillId="0" borderId="1" xfId="1" applyFont="1" applyFill="1" applyBorder="1" applyAlignment="1">
      <alignment horizontal="right" vertical="top"/>
    </xf>
    <xf numFmtId="0" fontId="7" fillId="0" borderId="3" xfId="0" applyFont="1" applyBorder="1" applyAlignment="1">
      <alignment horizontal="justify" vertical="top" wrapText="1"/>
    </xf>
    <xf numFmtId="0" fontId="3" fillId="0" borderId="3" xfId="5" applyFont="1" applyBorder="1" applyAlignment="1">
      <alignment horizontal="center" vertical="center"/>
    </xf>
    <xf numFmtId="44" fontId="3" fillId="0" borderId="1" xfId="4" applyFont="1" applyFill="1" applyBorder="1" applyAlignment="1">
      <alignment horizontal="right" vertical="center"/>
    </xf>
    <xf numFmtId="43" fontId="3" fillId="2" borderId="1" xfId="1" applyFont="1" applyFill="1" applyBorder="1" applyAlignment="1">
      <alignment horizontal="center" vertical="top" wrapText="1"/>
    </xf>
    <xf numFmtId="0" fontId="6" fillId="0" borderId="4" xfId="5" applyFont="1" applyBorder="1" applyAlignment="1">
      <alignment horizontal="center" vertical="top"/>
    </xf>
    <xf numFmtId="0" fontId="3" fillId="2" borderId="1" xfId="5" applyFont="1" applyFill="1" applyBorder="1" applyAlignment="1">
      <alignment horizontal="center" vertical="top"/>
    </xf>
    <xf numFmtId="0" fontId="6" fillId="2" borderId="1" xfId="5" applyFont="1" applyFill="1" applyBorder="1" applyAlignment="1">
      <alignment vertical="top"/>
    </xf>
    <xf numFmtId="164" fontId="3" fillId="0" borderId="2" xfId="5" applyNumberFormat="1" applyFont="1" applyBorder="1" applyAlignment="1">
      <alignment horizontal="justify" vertical="top" wrapText="1"/>
    </xf>
    <xf numFmtId="164" fontId="3" fillId="0" borderId="3" xfId="5" applyNumberFormat="1" applyFont="1" applyBorder="1" applyAlignment="1">
      <alignment horizontal="justify" vertical="top" wrapText="1"/>
    </xf>
    <xf numFmtId="0" fontId="3" fillId="0" borderId="2" xfId="5" applyFont="1" applyBorder="1" applyAlignment="1">
      <alignment horizontal="left" vertical="top" wrapText="1"/>
    </xf>
    <xf numFmtId="0" fontId="3" fillId="0" borderId="3" xfId="5" applyFont="1" applyBorder="1" applyAlignment="1">
      <alignment horizontal="left" vertical="top" wrapText="1"/>
    </xf>
    <xf numFmtId="164" fontId="3" fillId="0" borderId="2" xfId="5" applyNumberFormat="1" applyFont="1" applyBorder="1" applyAlignment="1">
      <alignment horizontal="left" vertical="top" wrapText="1"/>
    </xf>
    <xf numFmtId="164" fontId="3" fillId="0" borderId="3" xfId="5" applyNumberFormat="1" applyFont="1" applyBorder="1" applyAlignment="1">
      <alignment horizontal="left" vertical="top" wrapText="1"/>
    </xf>
    <xf numFmtId="0" fontId="3" fillId="0" borderId="0" xfId="5" applyFont="1" applyAlignment="1">
      <alignment horizontal="center" vertical="top"/>
    </xf>
  </cellXfs>
  <cellStyles count="10">
    <cellStyle name="Millares" xfId="1" builtinId="3"/>
    <cellStyle name="Millares 2 3" xfId="3" xr:uid="{00000000-0005-0000-0000-000001000000}"/>
    <cellStyle name="Millares 4 2" xfId="7" xr:uid="{00000000-0005-0000-0000-000002000000}"/>
    <cellStyle name="Millares 4 2 2" xfId="8" xr:uid="{00000000-0005-0000-0000-000003000000}"/>
    <cellStyle name="Moneda" xfId="4" builtinId="4"/>
    <cellStyle name="Normal" xfId="0" builtinId="0"/>
    <cellStyle name="Normal 2 2" xfId="5" xr:uid="{00000000-0005-0000-0000-000006000000}"/>
    <cellStyle name="Normal 3" xfId="2" xr:uid="{00000000-0005-0000-0000-000007000000}"/>
    <cellStyle name="Normal 3 2" xfId="6" xr:uid="{00000000-0005-0000-0000-000008000000}"/>
    <cellStyle name="Normal 5" xfId="9" xr:uid="{00000000-0005-0000-0000-000009000000}"/>
  </cellStyles>
  <dxfs count="0"/>
  <tableStyles count="0" defaultTableStyle="TableStyleMedium2" defaultPivotStyle="PivotStyleLight16"/>
  <colors>
    <mruColors>
      <color rgb="FFFFCCCC"/>
      <color rgb="FFFF9999"/>
      <color rgb="FFFFCCFF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tabColor theme="9" tint="-0.249977111117893"/>
  </sheetPr>
  <dimension ref="A1:C35"/>
  <sheetViews>
    <sheetView showGridLines="0" tabSelected="1" topLeftCell="A21" zoomScale="80" zoomScaleNormal="80" workbookViewId="0">
      <selection activeCell="A29" sqref="A29:B29"/>
    </sheetView>
  </sheetViews>
  <sheetFormatPr baseColWidth="10" defaultColWidth="12.6640625" defaultRowHeight="15.6" x14ac:dyDescent="0.3"/>
  <cols>
    <col min="1" max="1" width="1.6640625" style="1" customWidth="1"/>
    <col min="2" max="2" width="80.5546875" style="5" customWidth="1"/>
    <col min="3" max="3" width="22.44140625" style="6" bestFit="1" customWidth="1"/>
    <col min="4" max="16384" width="12.6640625" style="3"/>
  </cols>
  <sheetData>
    <row r="1" spans="1:3" x14ac:dyDescent="0.3">
      <c r="B1" s="1"/>
      <c r="C1" s="2"/>
    </row>
    <row r="2" spans="1:3" s="1" customFormat="1" x14ac:dyDescent="0.3">
      <c r="A2" s="33"/>
      <c r="B2" s="33"/>
      <c r="C2" s="33"/>
    </row>
    <row r="3" spans="1:3" s="1" customFormat="1" ht="21" x14ac:dyDescent="0.3">
      <c r="B3" s="11" t="s">
        <v>5</v>
      </c>
      <c r="C3" s="4"/>
    </row>
    <row r="4" spans="1:3" s="1" customFormat="1" x14ac:dyDescent="0.3">
      <c r="A4" s="4"/>
      <c r="B4" s="4"/>
      <c r="C4" s="4"/>
    </row>
    <row r="5" spans="1:3" s="1" customFormat="1" x14ac:dyDescent="0.3">
      <c r="A5" s="4"/>
      <c r="B5" s="4"/>
      <c r="C5" s="4"/>
    </row>
    <row r="6" spans="1:3" s="1" customFormat="1" ht="17.399999999999999" x14ac:dyDescent="0.3">
      <c r="B6" s="10" t="s">
        <v>23</v>
      </c>
      <c r="C6" s="3"/>
    </row>
    <row r="7" spans="1:3" s="1" customFormat="1" ht="17.399999999999999" x14ac:dyDescent="0.3">
      <c r="B7" s="10" t="s">
        <v>0</v>
      </c>
      <c r="C7" s="3"/>
    </row>
    <row r="8" spans="1:3" ht="8.25" customHeight="1" x14ac:dyDescent="0.3">
      <c r="A8" s="3"/>
      <c r="B8" s="3"/>
      <c r="C8" s="3"/>
    </row>
    <row r="9" spans="1:3" ht="16.5" customHeight="1" x14ac:dyDescent="0.3">
      <c r="A9" s="3"/>
      <c r="B9" s="24" t="s">
        <v>8</v>
      </c>
      <c r="C9" s="24"/>
    </row>
    <row r="10" spans="1:3" ht="30.75" customHeight="1" x14ac:dyDescent="0.3">
      <c r="A10" s="25" t="s">
        <v>1</v>
      </c>
      <c r="B10" s="26"/>
      <c r="C10" s="23" t="s">
        <v>2</v>
      </c>
    </row>
    <row r="11" spans="1:3" ht="7.2" customHeight="1" x14ac:dyDescent="0.3"/>
    <row r="12" spans="1:3" ht="25.2" customHeight="1" x14ac:dyDescent="0.3">
      <c r="A12" s="27" t="s">
        <v>9</v>
      </c>
      <c r="B12" s="28"/>
      <c r="C12" s="7">
        <f>SUM(C13:C14)</f>
        <v>8416201</v>
      </c>
    </row>
    <row r="13" spans="1:3" ht="24.75" customHeight="1" x14ac:dyDescent="0.3">
      <c r="A13" s="8"/>
      <c r="B13" s="12" t="s">
        <v>10</v>
      </c>
      <c r="C13" s="13">
        <v>6801086</v>
      </c>
    </row>
    <row r="14" spans="1:3" ht="24" customHeight="1" x14ac:dyDescent="0.3">
      <c r="A14" s="8"/>
      <c r="B14" s="12" t="s">
        <v>24</v>
      </c>
      <c r="C14" s="13">
        <v>1615115</v>
      </c>
    </row>
    <row r="15" spans="1:3" ht="35.25" customHeight="1" x14ac:dyDescent="0.3">
      <c r="A15" s="31" t="s">
        <v>19</v>
      </c>
      <c r="B15" s="32"/>
      <c r="C15" s="7">
        <f>C16</f>
        <v>7237167</v>
      </c>
    </row>
    <row r="16" spans="1:3" ht="29.25" customHeight="1" x14ac:dyDescent="0.3">
      <c r="A16" s="8"/>
      <c r="B16" s="14" t="s">
        <v>22</v>
      </c>
      <c r="C16" s="13">
        <v>7237167</v>
      </c>
    </row>
    <row r="17" spans="1:3" ht="29.25" customHeight="1" x14ac:dyDescent="0.3">
      <c r="A17" s="31" t="s">
        <v>20</v>
      </c>
      <c r="B17" s="32"/>
      <c r="C17" s="7">
        <f>C18+C19</f>
        <v>29331938</v>
      </c>
    </row>
    <row r="18" spans="1:3" ht="29.25" customHeight="1" x14ac:dyDescent="0.3">
      <c r="A18" s="8"/>
      <c r="B18" s="14" t="s">
        <v>21</v>
      </c>
      <c r="C18" s="13">
        <v>23314628</v>
      </c>
    </row>
    <row r="19" spans="1:3" ht="29.25" customHeight="1" x14ac:dyDescent="0.3">
      <c r="A19" s="8"/>
      <c r="B19" s="14" t="s">
        <v>25</v>
      </c>
      <c r="C19" s="13">
        <v>6017310</v>
      </c>
    </row>
    <row r="20" spans="1:3" ht="35.25" customHeight="1" x14ac:dyDescent="0.3">
      <c r="A20" s="29" t="s">
        <v>3</v>
      </c>
      <c r="B20" s="30"/>
      <c r="C20" s="15">
        <f>SUM(C21:C22)</f>
        <v>119776923</v>
      </c>
    </row>
    <row r="21" spans="1:3" ht="29.25" customHeight="1" x14ac:dyDescent="0.3">
      <c r="A21" s="16"/>
      <c r="B21" s="12" t="s">
        <v>11</v>
      </c>
      <c r="C21" s="13">
        <v>115805958</v>
      </c>
    </row>
    <row r="22" spans="1:3" ht="29.25" customHeight="1" x14ac:dyDescent="0.3">
      <c r="A22" s="16"/>
      <c r="B22" s="12" t="s">
        <v>6</v>
      </c>
      <c r="C22" s="13">
        <v>3970965</v>
      </c>
    </row>
    <row r="23" spans="1:3" ht="29.25" customHeight="1" x14ac:dyDescent="0.3">
      <c r="A23" s="29" t="s">
        <v>12</v>
      </c>
      <c r="B23" s="30"/>
      <c r="C23" s="15">
        <f>C24</f>
        <v>12373054</v>
      </c>
    </row>
    <row r="24" spans="1:3" ht="22.5" customHeight="1" x14ac:dyDescent="0.3">
      <c r="A24" s="16"/>
      <c r="B24" s="12" t="s">
        <v>13</v>
      </c>
      <c r="C24" s="13">
        <v>12373054</v>
      </c>
    </row>
    <row r="25" spans="1:3" ht="29.25" customHeight="1" x14ac:dyDescent="0.3">
      <c r="A25" s="29" t="s">
        <v>14</v>
      </c>
      <c r="B25" s="30"/>
      <c r="C25" s="15">
        <f>C26</f>
        <v>3371379</v>
      </c>
    </row>
    <row r="26" spans="1:3" ht="29.25" customHeight="1" x14ac:dyDescent="0.3">
      <c r="A26" s="17"/>
      <c r="B26" s="18" t="s">
        <v>15</v>
      </c>
      <c r="C26" s="19">
        <v>3371379</v>
      </c>
    </row>
    <row r="27" spans="1:3" ht="25.2" customHeight="1" x14ac:dyDescent="0.3">
      <c r="A27" s="29" t="s">
        <v>26</v>
      </c>
      <c r="B27" s="30"/>
      <c r="C27" s="15">
        <f>C28</f>
        <v>33685191</v>
      </c>
    </row>
    <row r="28" spans="1:3" ht="26.4" customHeight="1" x14ac:dyDescent="0.3">
      <c r="A28" s="17"/>
      <c r="B28" s="18" t="s">
        <v>27</v>
      </c>
      <c r="C28" s="19">
        <v>33685191</v>
      </c>
    </row>
    <row r="29" spans="1:3" ht="29.25" customHeight="1" x14ac:dyDescent="0.3">
      <c r="A29" s="29" t="s">
        <v>16</v>
      </c>
      <c r="B29" s="30"/>
      <c r="C29" s="15">
        <f>SUM(C30:C32)</f>
        <v>2811153710</v>
      </c>
    </row>
    <row r="30" spans="1:3" ht="29.25" customHeight="1" x14ac:dyDescent="0.3">
      <c r="A30" s="17"/>
      <c r="B30" s="18" t="s">
        <v>29</v>
      </c>
      <c r="C30" s="19">
        <v>48296054</v>
      </c>
    </row>
    <row r="31" spans="1:3" ht="29.25" customHeight="1" x14ac:dyDescent="0.3">
      <c r="A31" s="16"/>
      <c r="B31" s="20" t="s">
        <v>18</v>
      </c>
      <c r="C31" s="13">
        <v>3429450</v>
      </c>
    </row>
    <row r="32" spans="1:3" ht="29.25" customHeight="1" x14ac:dyDescent="0.3">
      <c r="A32" s="16"/>
      <c r="B32" s="20" t="s">
        <v>28</v>
      </c>
      <c r="C32" s="13">
        <v>2759428206</v>
      </c>
    </row>
    <row r="33" spans="1:3" ht="29.25" customHeight="1" x14ac:dyDescent="0.3">
      <c r="A33" s="29" t="s">
        <v>17</v>
      </c>
      <c r="B33" s="30"/>
      <c r="C33" s="15">
        <f>C34</f>
        <v>57897325</v>
      </c>
    </row>
    <row r="34" spans="1:3" ht="29.25" customHeight="1" x14ac:dyDescent="0.3">
      <c r="A34" s="17"/>
      <c r="B34" s="18" t="s">
        <v>7</v>
      </c>
      <c r="C34" s="19">
        <v>57897325</v>
      </c>
    </row>
    <row r="35" spans="1:3" ht="29.25" customHeight="1" x14ac:dyDescent="0.3">
      <c r="A35" s="9"/>
      <c r="B35" s="21" t="s">
        <v>4</v>
      </c>
      <c r="C35" s="22">
        <f>C12+C15+C17+C20+C23+C25+C27+C29+C33</f>
        <v>3083242888</v>
      </c>
    </row>
  </sheetData>
  <mergeCells count="12">
    <mergeCell ref="A17:B17"/>
    <mergeCell ref="A2:C2"/>
    <mergeCell ref="A10:B10"/>
    <mergeCell ref="A15:B15"/>
    <mergeCell ref="B9:C9"/>
    <mergeCell ref="A12:B12"/>
    <mergeCell ref="A33:B33"/>
    <mergeCell ref="A29:B29"/>
    <mergeCell ref="A20:B20"/>
    <mergeCell ref="A23:B23"/>
    <mergeCell ref="A25:B25"/>
    <mergeCell ref="A27:B27"/>
  </mergeCells>
  <printOptions horizontalCentered="1"/>
  <pageMargins left="0.98425196850393704" right="0.39370078740157483" top="0.39370078740157483" bottom="0.39370078740157483" header="0" footer="0"/>
  <pageSetup scale="78" fitToHeight="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2-Convenios</vt:lpstr>
      <vt:lpstr>'Anexo 2-Convenios'!Títulos_a_imprimir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lorena_rojasrivera@hotmail.com</dc:creator>
  <cp:lastModifiedBy>admin</cp:lastModifiedBy>
  <cp:lastPrinted>2024-11-19T23:15:53Z</cp:lastPrinted>
  <dcterms:created xsi:type="dcterms:W3CDTF">2017-11-15T04:02:52Z</dcterms:created>
  <dcterms:modified xsi:type="dcterms:W3CDTF">2025-02-17T04:27:10Z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